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liya.Alibayeva\Desktop\ВСС\2022\01 03\"/>
    </mc:Choice>
  </mc:AlternateContent>
  <bookViews>
    <workbookView xWindow="0" yWindow="0" windowWidth="19200" windowHeight="7050"/>
  </bookViews>
  <sheets>
    <sheet name="БВУ" sheetId="8" r:id="rId1"/>
    <sheet name="ЛК" sheetId="13" r:id="rId2"/>
    <sheet name="МФО" sheetId="14" r:id="rId3"/>
  </sheets>
  <definedNames>
    <definedName name="_xlnm.Print_Area" localSheetId="0">БВУ!$A$1:$K$18</definedName>
    <definedName name="_xlnm.Print_Area" localSheetId="1">ЛК!$A$1:$E$16</definedName>
  </definedNames>
  <calcPr calcId="162913"/>
</workbook>
</file>

<file path=xl/calcChain.xml><?xml version="1.0" encoding="utf-8"?>
<calcChain xmlns="http://schemas.openxmlformats.org/spreadsheetml/2006/main">
  <c r="D21" i="14" l="1"/>
  <c r="C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21" i="14" s="1"/>
  <c r="K18" i="13" l="1"/>
  <c r="D13" i="13"/>
  <c r="C13" i="13"/>
  <c r="E12" i="13"/>
  <c r="E11" i="13"/>
  <c r="E10" i="13"/>
  <c r="E9" i="13"/>
  <c r="E8" i="13"/>
  <c r="E7" i="13"/>
  <c r="E6" i="13"/>
  <c r="E13" i="13" l="1"/>
  <c r="K7" i="8"/>
  <c r="K8" i="8"/>
  <c r="K9" i="8"/>
  <c r="K10" i="8"/>
  <c r="K11" i="8"/>
  <c r="K12" i="8"/>
  <c r="K13" i="8"/>
  <c r="K14" i="8"/>
  <c r="K15" i="8"/>
  <c r="K6" i="8"/>
  <c r="D15" i="8"/>
  <c r="E15" i="8"/>
  <c r="F15" i="8"/>
  <c r="G15" i="8"/>
  <c r="H15" i="8"/>
  <c r="I15" i="8"/>
  <c r="J15" i="8"/>
  <c r="C15" i="8"/>
</calcChain>
</file>

<file path=xl/sharedStrings.xml><?xml version="1.0" encoding="utf-8"?>
<sst xmlns="http://schemas.openxmlformats.org/spreadsheetml/2006/main" count="69" uniqueCount="56">
  <si>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</si>
  <si>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</si>
  <si>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</si>
  <si>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</si>
  <si>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</si>
  <si>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Фонда и МИО</t>
  </si>
  <si>
    <t>Всего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</si>
  <si>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</si>
  <si>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</si>
  <si>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</si>
  <si>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</si>
  <si>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</si>
  <si>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</si>
  <si>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</si>
  <si>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</si>
  <si>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>АО Банк ЦентрКредит</t>
  </si>
  <si>
    <t>АО Евразийский банк</t>
  </si>
  <si>
    <t>АО Народный Банк Казахстана</t>
  </si>
  <si>
    <t>АО Нурбанк</t>
  </si>
  <si>
    <t>АО Bank RBK</t>
  </si>
  <si>
    <t>АО ForteBank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</si>
  <si>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</si>
  <si>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</si>
  <si>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</si>
  <si>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</si>
  <si>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</si>
  <si>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</si>
  <si>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АО Народный Банк Казахстана 
(АО Казкоммерцбанк)</t>
  </si>
  <si>
    <t>АО ДБ Казахстан-Зираат Интернешнл Банк</t>
  </si>
  <si>
    <t>Программа 
Даму-Микро</t>
  </si>
  <si>
    <t>ТОО МФО Арнур Кредит</t>
  </si>
  <si>
    <t>ТОО МФО КМФ</t>
  </si>
  <si>
    <t>ТОО МФО Ырыс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</si>
  <si>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</si>
  <si>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</si>
  <si>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</si>
  <si>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</si>
  <si>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</si>
  <si>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ТОО Нур Лизинг</t>
  </si>
  <si>
    <t>Собственные средства</t>
  </si>
  <si>
    <t>ТОО МФО Тойота Файнаншл Сервисез Казахстан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</si>
  <si>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</si>
  <si>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</si>
  <si>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</si>
  <si>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</si>
  <si>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</si>
  <si>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</si>
  <si>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</si>
  <si>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</si>
  <si>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</si>
  <si>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"Finbox"</t>
  </si>
  <si>
    <t>ТОО "МФО "TAS Microfinance"</t>
  </si>
  <si>
    <t>Информация о временно свободных средствах в лизинговых компаниях в разрезе программ Фонда по состоянию на 01.03.2022 г.</t>
  </si>
  <si>
    <t>Программа
Даму регионы</t>
  </si>
  <si>
    <t>Информация о временно свободных средствах в микрофинансовых организациях в разрезе программ Фонда по состоянию на 01.03.2022 г.</t>
  </si>
  <si>
    <t>Информация о временно свободных средствах в банках второго уровня в разрезе программ Фонда по состоянию на 01.03.2022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</si>
</sst>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5" fillId="2" borderId="1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/>
    <xf numFmtId="166" fontId="3" fillId="0" borderId="0" xfId="1" applyNumberFormat="1" applyFont="1" applyFill="1"/>
    <xf numFmtId="164" fontId="2" fillId="0" borderId="0" xfId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left" vertical="center"/>
    </xf>
    <xf numFmtId="166" fontId="4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0" fontId="2" fillId="0" borderId="0" xfId="0" applyFont="1"/>
    <xf numFmtId="166" fontId="4" fillId="2" borderId="9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indent="1"/>
    </xf>
    <xf numFmtId="166" fontId="2" fillId="4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5" fontId="2" fillId="0" borderId="0" xfId="1" applyNumberFormat="1" applyFont="1" applyAlignment="1">
      <alignment horizontal="center" wrapText="1"/>
    </xf>
    <xf numFmtId="166" fontId="5" fillId="0" borderId="1" xfId="1" applyNumberFormat="1" applyFont="1" applyFill="1" applyBorder="1"/>
    <xf numFmtId="166" fontId="3" fillId="0" borderId="1" xfId="1" applyNumberFormat="1" applyFont="1" applyFill="1" applyBorder="1"/>
    <xf numFmtId="166" fontId="4" fillId="2" borderId="1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8"/>
  <sheetViews>
    <sheetView tabSelected="1"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7" sqref="B27"/>
    </sheetView>
  </sheetViews>
  <sheetFormatPr defaultColWidth="9.1796875" defaultRowHeight="14" x14ac:dyDescent="0.3"/>
  <cols>
    <col min="1" max="1" width="7" style="1" customWidth="1"/>
    <col min="2" max="2" width="40.81640625" style="2" customWidth="1"/>
    <col min="3" max="3" width="23.7265625" style="2" customWidth="1"/>
    <col min="4" max="4" width="20.81640625" style="2" customWidth="1"/>
    <col min="5" max="5" width="23.26953125" style="2" customWidth="1"/>
    <col min="6" max="6" width="22.26953125" style="2" customWidth="1"/>
    <col min="7" max="7" width="23.453125" style="2" customWidth="1"/>
    <col min="8" max="8" width="23.7265625" style="2" customWidth="1"/>
    <col min="9" max="9" width="21.81640625" style="2" customWidth="1"/>
    <col min="10" max="10" width="22.453125" style="2" customWidth="1"/>
    <col min="11" max="11" width="24.453125" style="2" customWidth="1"/>
    <col min="12" max="12" width="17.1796875" style="2" bestFit="1" customWidth="1"/>
    <col min="13" max="13" width="16" style="2" bestFit="1" customWidth="1"/>
    <col min="14" max="16384" width="9.1796875" style="2"/>
  </cols>
  <sheetData>
    <row r="1" spans="1:12" ht="15" customHeight="1" x14ac:dyDescent="0.3">
      <c r="C1" s="2" t="s">
        <v>55</v>
      </c>
    </row>
    <row r="3" spans="1:12" ht="30" customHeight="1" x14ac:dyDescent="0.3">
      <c r="A3" s="36" t="s">
        <v>0</v>
      </c>
      <c r="B3" s="36" t="s">
        <v>1</v>
      </c>
      <c r="C3" s="36" t="s">
        <v>2</v>
      </c>
      <c r="D3" s="36"/>
      <c r="E3" s="36"/>
      <c r="F3" s="23" t="s">
        <v>3</v>
      </c>
      <c r="G3" s="38" t="s">
        <v>4</v>
      </c>
      <c r="H3" s="38"/>
      <c r="I3" s="38"/>
      <c r="J3" s="37" t="s">
        <v>5</v>
      </c>
      <c r="K3" s="36" t="s">
        <v>6</v>
      </c>
    </row>
    <row r="4" spans="1:12" ht="30" customHeight="1" x14ac:dyDescent="0.3">
      <c r="A4" s="36"/>
      <c r="B4" s="36"/>
      <c r="C4" s="36" t="s">
        <v>53</v>
      </c>
      <c r="D4" s="36" t="s">
        <v>7</v>
      </c>
      <c r="E4" s="36" t="s">
        <v>24</v>
      </c>
      <c r="F4" s="36" t="s">
        <v>9</v>
      </c>
      <c r="G4" s="37" t="s">
        <v>10</v>
      </c>
      <c r="H4" s="37"/>
      <c r="I4" s="37"/>
      <c r="J4" s="37"/>
      <c r="K4" s="36"/>
    </row>
    <row r="5" spans="1:12" ht="81" customHeight="1" x14ac:dyDescent="0.3">
      <c r="A5" s="36"/>
      <c r="B5" s="36"/>
      <c r="C5" s="36"/>
      <c r="D5" s="36"/>
      <c r="E5" s="36"/>
      <c r="F5" s="36"/>
      <c r="G5" s="3" t="s">
        <v>11</v>
      </c>
      <c r="H5" s="3" t="s">
        <v>12</v>
      </c>
      <c r="I5" s="3" t="s">
        <v>13</v>
      </c>
      <c r="J5" s="3" t="s">
        <v>14</v>
      </c>
      <c r="K5" s="36"/>
    </row>
    <row r="6" spans="1:12" s="4" customFormat="1" x14ac:dyDescent="0.3">
      <c r="A6" s="15">
        <v>1</v>
      </c>
      <c r="B6" s="16" t="s">
        <v>15</v>
      </c>
      <c r="C6" s="17">
        <v>0</v>
      </c>
      <c r="D6" s="17"/>
      <c r="E6" s="17"/>
      <c r="F6" s="17">
        <v>137209529.01000094</v>
      </c>
      <c r="G6" s="17">
        <v>-167887139.98000088</v>
      </c>
      <c r="H6" s="17">
        <v>-1814773376.5900004</v>
      </c>
      <c r="I6" s="17">
        <v>-1235311416.2800009</v>
      </c>
      <c r="J6" s="17">
        <v>47816176.809999958</v>
      </c>
      <c r="K6" s="21">
        <f>SUM(C6:J6)</f>
        <v>-3032946227.0300012</v>
      </c>
    </row>
    <row r="7" spans="1:12" s="4" customFormat="1" x14ac:dyDescent="0.3">
      <c r="A7" s="15">
        <v>2</v>
      </c>
      <c r="B7" s="16" t="s">
        <v>16</v>
      </c>
      <c r="C7" s="17">
        <v>70076120.220000058</v>
      </c>
      <c r="D7" s="17"/>
      <c r="E7" s="17"/>
      <c r="F7" s="17">
        <v>189347504.57000005</v>
      </c>
      <c r="G7" s="17">
        <v>514160390.28999996</v>
      </c>
      <c r="H7" s="17">
        <v>958796987.18999994</v>
      </c>
      <c r="I7" s="17">
        <v>390374239.29000008</v>
      </c>
      <c r="J7" s="17">
        <v>0</v>
      </c>
      <c r="K7" s="21">
        <f t="shared" ref="K7:K15" si="0">SUM(C7:J7)</f>
        <v>2122755241.5599999</v>
      </c>
    </row>
    <row r="8" spans="1:12" s="4" customFormat="1" ht="28" x14ac:dyDescent="0.3">
      <c r="A8" s="15">
        <v>3</v>
      </c>
      <c r="B8" s="16" t="s">
        <v>27</v>
      </c>
      <c r="C8" s="17"/>
      <c r="D8" s="17"/>
      <c r="E8" s="17"/>
      <c r="F8" s="17"/>
      <c r="G8" s="17">
        <v>6987042672.0500002</v>
      </c>
      <c r="H8" s="17">
        <v>-1919911533.1699989</v>
      </c>
      <c r="I8" s="17">
        <v>-1362004887.8099985</v>
      </c>
      <c r="J8" s="17">
        <v>93584701.859999895</v>
      </c>
      <c r="K8" s="21">
        <f t="shared" si="0"/>
        <v>3798710952.9300022</v>
      </c>
    </row>
    <row r="9" spans="1:12" s="4" customFormat="1" x14ac:dyDescent="0.3">
      <c r="A9" s="15">
        <v>4</v>
      </c>
      <c r="B9" s="16" t="s">
        <v>17</v>
      </c>
      <c r="C9" s="17"/>
      <c r="D9" s="17"/>
      <c r="E9" s="17"/>
      <c r="F9" s="17">
        <v>1364658089.4599991</v>
      </c>
      <c r="G9" s="17">
        <v>7206539182.460001</v>
      </c>
      <c r="H9" s="17">
        <v>-1540556704.8500018</v>
      </c>
      <c r="I9" s="17">
        <v>-2602431727.5999975</v>
      </c>
      <c r="J9" s="17">
        <v>2459298398.2799997</v>
      </c>
      <c r="K9" s="21">
        <f t="shared" si="0"/>
        <v>6887507237.75</v>
      </c>
    </row>
    <row r="10" spans="1:12" s="4" customFormat="1" x14ac:dyDescent="0.3">
      <c r="A10" s="15">
        <v>5</v>
      </c>
      <c r="B10" s="16" t="s">
        <v>18</v>
      </c>
      <c r="C10" s="17">
        <v>0</v>
      </c>
      <c r="D10" s="17"/>
      <c r="E10" s="17"/>
      <c r="F10" s="17">
        <v>82793211.109999776</v>
      </c>
      <c r="G10" s="17">
        <v>108068162.68000007</v>
      </c>
      <c r="H10" s="17">
        <v>310384900.43000007</v>
      </c>
      <c r="I10" s="17">
        <v>783592216.38999987</v>
      </c>
      <c r="J10" s="17">
        <v>-6536389.6599999107</v>
      </c>
      <c r="K10" s="21">
        <f t="shared" si="0"/>
        <v>1278302100.9499998</v>
      </c>
    </row>
    <row r="11" spans="1:12" s="4" customFormat="1" x14ac:dyDescent="0.3">
      <c r="A11" s="15">
        <v>6</v>
      </c>
      <c r="B11" s="16" t="s">
        <v>19</v>
      </c>
      <c r="C11" s="17">
        <v>1606999999.9999998</v>
      </c>
      <c r="D11" s="17">
        <v>-1189387.5199999996</v>
      </c>
      <c r="E11" s="17"/>
      <c r="F11" s="17"/>
      <c r="G11" s="17">
        <v>262996208.26000023</v>
      </c>
      <c r="H11" s="17">
        <v>-270741981.99999881</v>
      </c>
      <c r="I11" s="17">
        <v>1584333.0100002289</v>
      </c>
      <c r="J11" s="17">
        <v>4344970.2600000352</v>
      </c>
      <c r="K11" s="21">
        <f t="shared" si="0"/>
        <v>1603994142.0100014</v>
      </c>
      <c r="L11" s="6"/>
    </row>
    <row r="12" spans="1:12" s="4" customFormat="1" x14ac:dyDescent="0.3">
      <c r="A12" s="15">
        <v>7</v>
      </c>
      <c r="B12" s="16" t="s">
        <v>20</v>
      </c>
      <c r="C12" s="17">
        <v>0</v>
      </c>
      <c r="D12" s="17"/>
      <c r="E12" s="17"/>
      <c r="F12" s="17">
        <v>672886311.31999958</v>
      </c>
      <c r="G12" s="17">
        <v>2209437873.0600004</v>
      </c>
      <c r="H12" s="17">
        <v>975719344.45999765</v>
      </c>
      <c r="I12" s="17">
        <v>1036923006.2099999</v>
      </c>
      <c r="J12" s="17">
        <v>747280578.43000102</v>
      </c>
      <c r="K12" s="21">
        <f t="shared" si="0"/>
        <v>5642247113.4799986</v>
      </c>
    </row>
    <row r="13" spans="1:12" s="5" customFormat="1" x14ac:dyDescent="0.3">
      <c r="A13" s="15">
        <v>8</v>
      </c>
      <c r="B13" s="16" t="s">
        <v>25</v>
      </c>
      <c r="C13" s="18"/>
      <c r="D13" s="18"/>
      <c r="E13" s="18">
        <v>664388276.61000061</v>
      </c>
      <c r="F13" s="18"/>
      <c r="G13" s="19"/>
      <c r="H13" s="19"/>
      <c r="I13" s="19"/>
      <c r="J13" s="18"/>
      <c r="K13" s="21">
        <f t="shared" si="0"/>
        <v>664388276.61000061</v>
      </c>
    </row>
    <row r="14" spans="1:12" s="4" customFormat="1" x14ac:dyDescent="0.3">
      <c r="A14" s="15">
        <v>9</v>
      </c>
      <c r="B14" s="16" t="s">
        <v>28</v>
      </c>
      <c r="C14" s="17">
        <v>1205377205.75</v>
      </c>
      <c r="D14" s="17"/>
      <c r="E14" s="17"/>
      <c r="F14" s="17"/>
      <c r="G14" s="17"/>
      <c r="H14" s="17"/>
      <c r="I14" s="17"/>
      <c r="J14" s="17"/>
      <c r="K14" s="21">
        <f t="shared" si="0"/>
        <v>1205377205.75</v>
      </c>
      <c r="L14" s="6"/>
    </row>
    <row r="15" spans="1:12" s="4" customFormat="1" x14ac:dyDescent="0.3">
      <c r="A15" s="15"/>
      <c r="B15" s="20" t="s">
        <v>21</v>
      </c>
      <c r="C15" s="21">
        <f>SUM(C6:C14)</f>
        <v>2882453325.9699998</v>
      </c>
      <c r="D15" s="21">
        <f t="shared" ref="D15:J15" si="1">SUM(D6:D14)</f>
        <v>-1189387.5199999996</v>
      </c>
      <c r="E15" s="21">
        <f t="shared" si="1"/>
        <v>664388276.61000061</v>
      </c>
      <c r="F15" s="21">
        <f t="shared" si="1"/>
        <v>2446894645.4699993</v>
      </c>
      <c r="G15" s="21">
        <f t="shared" si="1"/>
        <v>17120357348.82</v>
      </c>
      <c r="H15" s="21">
        <f t="shared" si="1"/>
        <v>-3301082364.5300021</v>
      </c>
      <c r="I15" s="21">
        <f t="shared" si="1"/>
        <v>-2987274236.7899966</v>
      </c>
      <c r="J15" s="21">
        <f t="shared" si="1"/>
        <v>3345788435.9800014</v>
      </c>
      <c r="K15" s="21">
        <f t="shared" si="0"/>
        <v>20170336044.010002</v>
      </c>
    </row>
    <row r="16" spans="1:12" s="11" customFormat="1" x14ac:dyDescent="0.3">
      <c r="A16" s="8"/>
      <c r="B16" s="9"/>
      <c r="C16" s="7"/>
      <c r="D16" s="7"/>
      <c r="E16" s="7"/>
      <c r="F16" s="7"/>
      <c r="G16" s="7"/>
      <c r="H16" s="7"/>
      <c r="I16" s="7"/>
      <c r="J16" s="7"/>
      <c r="K16" s="10"/>
    </row>
    <row r="17" spans="1:11" s="11" customFormat="1" x14ac:dyDescent="0.3">
      <c r="A17" s="8"/>
      <c r="B17" s="12" t="s">
        <v>22</v>
      </c>
      <c r="C17" s="7"/>
      <c r="D17" s="7"/>
      <c r="E17" s="7"/>
      <c r="F17" s="7"/>
      <c r="G17" s="7"/>
      <c r="H17" s="7"/>
      <c r="I17" s="7"/>
      <c r="J17" s="7"/>
      <c r="K17" s="10"/>
    </row>
    <row r="18" spans="1:11" s="11" customFormat="1" x14ac:dyDescent="0.3">
      <c r="A18" s="8"/>
      <c r="B18" s="12"/>
      <c r="C18" s="7"/>
      <c r="D18" s="7"/>
      <c r="E18" s="7"/>
      <c r="F18" s="7"/>
      <c r="G18" s="7"/>
      <c r="H18" s="7"/>
      <c r="I18" s="7"/>
      <c r="J18" s="7"/>
      <c r="K18" s="10"/>
    </row>
  </sheetData>
  <mergeCells count="11">
    <mergeCell ref="A3:A5"/>
    <mergeCell ref="B3:B5"/>
    <mergeCell ref="C3:E3"/>
    <mergeCell ref="G3:I3"/>
    <mergeCell ref="J3:J4"/>
    <mergeCell ref="K3:K5"/>
    <mergeCell ref="C4:C5"/>
    <mergeCell ref="F4:F5"/>
    <mergeCell ref="G4:I4"/>
    <mergeCell ref="D4:D5"/>
    <mergeCell ref="E4:E5"/>
  </mergeCells>
  <conditionalFormatting sqref="C15:J18">
    <cfRule type="cellIs" priority="20" operator="lessThanOrEqual">
      <formula>0</formula>
    </cfRule>
  </conditionalFormatting>
  <conditionalFormatting sqref="K3 B15:B16">
    <cfRule type="cellIs" priority="17" operator="lessThanOrEqual">
      <formula>0</formula>
    </cfRule>
  </conditionalFormatting>
  <conditionalFormatting sqref="G11:I12 G6:H10 C6:C12 J6:J12 K6:K18">
    <cfRule type="cellIs" dxfId="8" priority="18" operator="lessThanOrEqual">
      <formula>#REF!</formula>
    </cfRule>
    <cfRule type="cellIs" priority="19" operator="lessThanOrEqual">
      <formula>#REF!</formula>
    </cfRule>
  </conditionalFormatting>
  <conditionalFormatting sqref="I6:I10">
    <cfRule type="cellIs" dxfId="7" priority="15" operator="lessThanOrEqual">
      <formula>#REF!</formula>
    </cfRule>
    <cfRule type="cellIs" priority="16" operator="lessThanOrEqual">
      <formula>#REF!</formula>
    </cfRule>
  </conditionalFormatting>
  <conditionalFormatting sqref="B17:B18">
    <cfRule type="cellIs" dxfId="6" priority="9" operator="lessThanOrEqual">
      <formula>#REF!</formula>
    </cfRule>
    <cfRule type="cellIs" priority="10" operator="lessThanOrEqual">
      <formula>#REF!</formula>
    </cfRule>
  </conditionalFormatting>
  <conditionalFormatting sqref="G14:I14 C13:C14 J13:J14">
    <cfRule type="cellIs" dxfId="5" priority="5" operator="lessThanOrEqual">
      <formula>#REF!</formula>
    </cfRule>
    <cfRule type="cellIs" priority="6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5" sqref="B25"/>
    </sheetView>
  </sheetViews>
  <sheetFormatPr defaultColWidth="9.1796875" defaultRowHeight="14" x14ac:dyDescent="0.3"/>
  <cols>
    <col min="1" max="1" width="7" style="1" customWidth="1"/>
    <col min="2" max="2" width="47.1796875" style="2" customWidth="1"/>
    <col min="3" max="3" width="22.7265625" style="2" customWidth="1"/>
    <col min="4" max="4" width="21.81640625" style="2" customWidth="1"/>
    <col min="5" max="5" width="15.7265625" style="2" bestFit="1" customWidth="1"/>
    <col min="6" max="6" width="17.1796875" style="2" bestFit="1" customWidth="1"/>
    <col min="7" max="7" width="16" style="2" bestFit="1" customWidth="1"/>
    <col min="8" max="16384" width="9.1796875" style="2"/>
  </cols>
  <sheetData>
    <row r="1" spans="1:5" x14ac:dyDescent="0.3">
      <c r="A1" s="39" t="s">
        <v>52</v>
      </c>
      <c r="B1" s="39"/>
      <c r="C1" s="39"/>
      <c r="D1" s="39"/>
      <c r="E1" s="39"/>
    </row>
    <row r="3" spans="1:5" ht="30" customHeight="1" x14ac:dyDescent="0.3">
      <c r="A3" s="36" t="s">
        <v>0</v>
      </c>
      <c r="B3" s="36" t="s">
        <v>1</v>
      </c>
      <c r="C3" s="40" t="s">
        <v>23</v>
      </c>
      <c r="D3" s="41"/>
      <c r="E3" s="36" t="s">
        <v>6</v>
      </c>
    </row>
    <row r="4" spans="1:5" ht="15" customHeight="1" x14ac:dyDescent="0.3">
      <c r="A4" s="36"/>
      <c r="B4" s="36"/>
      <c r="C4" s="42" t="s">
        <v>8</v>
      </c>
      <c r="D4" s="44" t="s">
        <v>24</v>
      </c>
      <c r="E4" s="36"/>
    </row>
    <row r="5" spans="1:5" ht="56.25" customHeight="1" x14ac:dyDescent="0.3">
      <c r="A5" s="36"/>
      <c r="B5" s="36"/>
      <c r="C5" s="43"/>
      <c r="D5" s="45"/>
      <c r="E5" s="36"/>
    </row>
    <row r="6" spans="1:5" s="4" customFormat="1" x14ac:dyDescent="0.3">
      <c r="A6" s="15">
        <v>1</v>
      </c>
      <c r="B6" s="22" t="s">
        <v>26</v>
      </c>
      <c r="C6" s="35"/>
      <c r="D6" s="35">
        <v>-177680160.57999992</v>
      </c>
      <c r="E6" s="34">
        <f t="shared" ref="E6" si="0">SUM(C6:D6)</f>
        <v>-177680160.57999992</v>
      </c>
    </row>
    <row r="7" spans="1:5" s="4" customFormat="1" x14ac:dyDescent="0.3">
      <c r="A7" s="24">
        <v>2</v>
      </c>
      <c r="B7" s="25" t="s">
        <v>33</v>
      </c>
      <c r="C7" s="35">
        <v>262489292</v>
      </c>
      <c r="D7" s="35"/>
      <c r="E7" s="34">
        <f>SUM(C7:D7)</f>
        <v>262489292</v>
      </c>
    </row>
    <row r="8" spans="1:5" s="4" customFormat="1" x14ac:dyDescent="0.3">
      <c r="A8" s="15">
        <v>3</v>
      </c>
      <c r="B8" s="25" t="s">
        <v>34</v>
      </c>
      <c r="C8" s="35">
        <v>-14908052</v>
      </c>
      <c r="D8" s="35"/>
      <c r="E8" s="34">
        <f>SUM(C8:D8)</f>
        <v>-14908052</v>
      </c>
    </row>
    <row r="9" spans="1:5" s="4" customFormat="1" x14ac:dyDescent="0.3">
      <c r="A9" s="24">
        <v>4</v>
      </c>
      <c r="B9" s="26" t="s">
        <v>35</v>
      </c>
      <c r="C9" s="35">
        <v>13783072</v>
      </c>
      <c r="D9" s="35"/>
      <c r="E9" s="34">
        <f>SUM(C9:D9)</f>
        <v>13783072</v>
      </c>
    </row>
    <row r="10" spans="1:5" s="4" customFormat="1" x14ac:dyDescent="0.3">
      <c r="A10" s="15">
        <v>5</v>
      </c>
      <c r="B10" s="25" t="s">
        <v>36</v>
      </c>
      <c r="C10" s="35">
        <v>0</v>
      </c>
      <c r="D10" s="35"/>
      <c r="E10" s="34">
        <f>SUM(C10:D10)</f>
        <v>0</v>
      </c>
    </row>
    <row r="11" spans="1:5" s="4" customFormat="1" x14ac:dyDescent="0.3">
      <c r="A11" s="24">
        <v>6</v>
      </c>
      <c r="B11" s="25" t="s">
        <v>37</v>
      </c>
      <c r="C11" s="35">
        <v>-411339750</v>
      </c>
      <c r="D11" s="35"/>
      <c r="E11" s="34">
        <f>SUM(C11:D11)</f>
        <v>-411339750</v>
      </c>
    </row>
    <row r="12" spans="1:5" s="4" customFormat="1" x14ac:dyDescent="0.3">
      <c r="A12" s="15">
        <v>7</v>
      </c>
      <c r="B12" s="25" t="s">
        <v>38</v>
      </c>
      <c r="C12" s="35">
        <v>-14908052</v>
      </c>
      <c r="D12" s="35"/>
      <c r="E12" s="34">
        <f t="shared" ref="E12:E13" si="1">SUM(C12:D12)</f>
        <v>-14908052</v>
      </c>
    </row>
    <row r="13" spans="1:5" s="11" customFormat="1" x14ac:dyDescent="0.3">
      <c r="A13" s="15"/>
      <c r="B13" s="20" t="s">
        <v>21</v>
      </c>
      <c r="C13" s="34">
        <f>SUM(C6:C12)</f>
        <v>-164883490</v>
      </c>
      <c r="D13" s="34">
        <f>SUM(D6:D6)</f>
        <v>-177680160.57999992</v>
      </c>
      <c r="E13" s="34">
        <f t="shared" si="1"/>
        <v>-342563650.57999992</v>
      </c>
    </row>
    <row r="14" spans="1:5" s="11" customFormat="1" x14ac:dyDescent="0.3">
      <c r="A14" s="8"/>
      <c r="B14" s="9"/>
      <c r="C14" s="13"/>
      <c r="D14" s="13"/>
      <c r="E14" s="7"/>
    </row>
    <row r="15" spans="1:5" s="11" customFormat="1" x14ac:dyDescent="0.3">
      <c r="A15" s="8"/>
      <c r="B15" s="12" t="s">
        <v>22</v>
      </c>
      <c r="C15" s="14"/>
      <c r="D15" s="14"/>
      <c r="E15" s="7"/>
    </row>
    <row r="16" spans="1:5" x14ac:dyDescent="0.3">
      <c r="A16" s="8"/>
      <c r="B16" s="12"/>
      <c r="C16" s="14"/>
      <c r="D16" s="14"/>
      <c r="E16" s="7"/>
    </row>
    <row r="18" spans="11:11" x14ac:dyDescent="0.3">
      <c r="K18" s="2">
        <f>SUM(K13:K17)</f>
        <v>0</v>
      </c>
    </row>
  </sheetData>
  <mergeCells count="7">
    <mergeCell ref="A1:E1"/>
    <mergeCell ref="A3:A5"/>
    <mergeCell ref="B3:B5"/>
    <mergeCell ref="C3:D3"/>
    <mergeCell ref="E3:E5"/>
    <mergeCell ref="C4:C5"/>
    <mergeCell ref="D4:D5"/>
  </mergeCells>
  <conditionalFormatting sqref="E14:E16">
    <cfRule type="cellIs" priority="5" operator="lessThanOrEqual">
      <formula>0</formula>
    </cfRule>
  </conditionalFormatting>
  <conditionalFormatting sqref="B14:D14 B13">
    <cfRule type="cellIs" priority="4" operator="lessThanOrEqual">
      <formula>0</formula>
    </cfRule>
  </conditionalFormatting>
  <conditionalFormatting sqref="B15:D16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C13:D1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60" workbookViewId="0">
      <selection activeCell="C28" sqref="C28"/>
    </sheetView>
  </sheetViews>
  <sheetFormatPr defaultRowHeight="14" x14ac:dyDescent="0.3"/>
  <cols>
    <col min="1" max="1" width="6.7265625" style="27" bestFit="1" customWidth="1"/>
    <col min="2" max="2" width="53" style="27" customWidth="1"/>
    <col min="3" max="3" width="19.36328125" style="27" bestFit="1" customWidth="1"/>
    <col min="4" max="4" width="19.26953125" style="27" bestFit="1" customWidth="1"/>
    <col min="5" max="5" width="21.6328125" style="27" customWidth="1"/>
    <col min="6" max="16384" width="8.7265625" style="27"/>
  </cols>
  <sheetData>
    <row r="1" spans="1:5" x14ac:dyDescent="0.3">
      <c r="A1" s="39" t="s">
        <v>54</v>
      </c>
      <c r="B1" s="39"/>
      <c r="C1" s="39"/>
      <c r="D1" s="39"/>
      <c r="E1" s="39"/>
    </row>
    <row r="2" spans="1:5" x14ac:dyDescent="0.3">
      <c r="A2" s="33"/>
      <c r="B2" s="33"/>
      <c r="C2" s="33"/>
      <c r="D2" s="33"/>
      <c r="E2" s="33"/>
    </row>
    <row r="3" spans="1:5" ht="38.25" customHeight="1" x14ac:dyDescent="0.3">
      <c r="A3" s="36" t="s">
        <v>0</v>
      </c>
      <c r="B3" s="36" t="s">
        <v>1</v>
      </c>
      <c r="C3" s="28" t="s">
        <v>39</v>
      </c>
      <c r="D3" s="28" t="s">
        <v>3</v>
      </c>
      <c r="E3" s="36" t="s">
        <v>6</v>
      </c>
    </row>
    <row r="4" spans="1:5" x14ac:dyDescent="0.3">
      <c r="A4" s="36"/>
      <c r="B4" s="36"/>
      <c r="C4" s="42" t="s">
        <v>29</v>
      </c>
      <c r="D4" s="42" t="s">
        <v>9</v>
      </c>
      <c r="E4" s="36"/>
    </row>
    <row r="5" spans="1:5" x14ac:dyDescent="0.3">
      <c r="A5" s="36"/>
      <c r="B5" s="36"/>
      <c r="C5" s="43"/>
      <c r="D5" s="43"/>
      <c r="E5" s="36"/>
    </row>
    <row r="6" spans="1:5" x14ac:dyDescent="0.3">
      <c r="A6" s="24">
        <v>1</v>
      </c>
      <c r="B6" s="26" t="s">
        <v>30</v>
      </c>
      <c r="C6" s="29">
        <v>103779571</v>
      </c>
      <c r="D6" s="29">
        <v>5738416</v>
      </c>
      <c r="E6" s="29">
        <f t="shared" ref="E6:E18" si="0">SUM(C6:D6)</f>
        <v>109517987</v>
      </c>
    </row>
    <row r="7" spans="1:5" x14ac:dyDescent="0.3">
      <c r="A7" s="24">
        <v>2</v>
      </c>
      <c r="B7" s="30" t="s">
        <v>31</v>
      </c>
      <c r="C7" s="29">
        <v>-406640857</v>
      </c>
      <c r="D7" s="29"/>
      <c r="E7" s="29">
        <f t="shared" si="0"/>
        <v>-406640857</v>
      </c>
    </row>
    <row r="8" spans="1:5" x14ac:dyDescent="0.3">
      <c r="A8" s="24">
        <v>3</v>
      </c>
      <c r="B8" s="25" t="s">
        <v>40</v>
      </c>
      <c r="C8" s="29">
        <v>25824204</v>
      </c>
      <c r="D8" s="29"/>
      <c r="E8" s="29">
        <f t="shared" si="0"/>
        <v>25824204</v>
      </c>
    </row>
    <row r="9" spans="1:5" x14ac:dyDescent="0.3">
      <c r="A9" s="24">
        <v>4</v>
      </c>
      <c r="B9" s="25" t="s">
        <v>32</v>
      </c>
      <c r="C9" s="29">
        <v>12248095</v>
      </c>
      <c r="D9" s="29">
        <v>-34031800</v>
      </c>
      <c r="E9" s="29">
        <f t="shared" si="0"/>
        <v>-21783705</v>
      </c>
    </row>
    <row r="10" spans="1:5" x14ac:dyDescent="0.3">
      <c r="A10" s="24">
        <v>5</v>
      </c>
      <c r="B10" s="25" t="s">
        <v>41</v>
      </c>
      <c r="C10" s="29"/>
      <c r="D10" s="29">
        <v>2724069</v>
      </c>
      <c r="E10" s="29">
        <f t="shared" si="0"/>
        <v>2724069</v>
      </c>
    </row>
    <row r="11" spans="1:5" x14ac:dyDescent="0.3">
      <c r="A11" s="24">
        <v>6</v>
      </c>
      <c r="B11" s="25" t="s">
        <v>42</v>
      </c>
      <c r="C11" s="29">
        <v>-1520014</v>
      </c>
      <c r="D11" s="29"/>
      <c r="E11" s="29">
        <f t="shared" si="0"/>
        <v>-1520014</v>
      </c>
    </row>
    <row r="12" spans="1:5" x14ac:dyDescent="0.3">
      <c r="A12" s="24">
        <v>7</v>
      </c>
      <c r="B12" s="25" t="s">
        <v>43</v>
      </c>
      <c r="C12" s="29"/>
      <c r="D12" s="29">
        <v>10821960</v>
      </c>
      <c r="E12" s="29">
        <f t="shared" si="0"/>
        <v>10821960</v>
      </c>
    </row>
    <row r="13" spans="1:5" x14ac:dyDescent="0.3">
      <c r="A13" s="24">
        <v>8</v>
      </c>
      <c r="B13" s="30" t="s">
        <v>44</v>
      </c>
      <c r="C13" s="29"/>
      <c r="D13" s="29">
        <v>-2406990</v>
      </c>
      <c r="E13" s="29">
        <f t="shared" si="0"/>
        <v>-2406990</v>
      </c>
    </row>
    <row r="14" spans="1:5" x14ac:dyDescent="0.3">
      <c r="A14" s="24">
        <v>9</v>
      </c>
      <c r="B14" s="30" t="s">
        <v>45</v>
      </c>
      <c r="C14" s="29">
        <v>-529429</v>
      </c>
      <c r="D14" s="29"/>
      <c r="E14" s="29">
        <f t="shared" si="0"/>
        <v>-529429</v>
      </c>
    </row>
    <row r="15" spans="1:5" x14ac:dyDescent="0.3">
      <c r="A15" s="24">
        <v>10</v>
      </c>
      <c r="B15" s="25" t="s">
        <v>46</v>
      </c>
      <c r="C15" s="29">
        <v>0</v>
      </c>
      <c r="D15" s="29">
        <v>-2833109</v>
      </c>
      <c r="E15" s="29">
        <f t="shared" si="0"/>
        <v>-2833109</v>
      </c>
    </row>
    <row r="16" spans="1:5" x14ac:dyDescent="0.3">
      <c r="A16" s="24">
        <v>11</v>
      </c>
      <c r="B16" s="25" t="s">
        <v>47</v>
      </c>
      <c r="C16" s="29">
        <v>89641224</v>
      </c>
      <c r="D16" s="29"/>
      <c r="E16" s="29">
        <f t="shared" si="0"/>
        <v>89641224</v>
      </c>
    </row>
    <row r="17" spans="1:5" x14ac:dyDescent="0.3">
      <c r="A17" s="24">
        <v>12</v>
      </c>
      <c r="B17" s="25" t="s">
        <v>48</v>
      </c>
      <c r="C17" s="29">
        <v>2630280</v>
      </c>
      <c r="D17" s="29"/>
      <c r="E17" s="29">
        <f t="shared" si="0"/>
        <v>2630280</v>
      </c>
    </row>
    <row r="18" spans="1:5" x14ac:dyDescent="0.3">
      <c r="A18" s="24">
        <v>13</v>
      </c>
      <c r="B18" s="25" t="s">
        <v>49</v>
      </c>
      <c r="C18" s="29">
        <v>1114208</v>
      </c>
      <c r="D18" s="29"/>
      <c r="E18" s="29">
        <f t="shared" si="0"/>
        <v>1114208</v>
      </c>
    </row>
    <row r="19" spans="1:5" x14ac:dyDescent="0.3">
      <c r="A19" s="24">
        <v>14</v>
      </c>
      <c r="B19" s="25" t="s">
        <v>50</v>
      </c>
      <c r="C19" s="29">
        <v>1632652</v>
      </c>
      <c r="D19" s="29"/>
      <c r="E19" s="29">
        <f>SUM(C19:D19)</f>
        <v>1632652</v>
      </c>
    </row>
    <row r="20" spans="1:5" x14ac:dyDescent="0.3">
      <c r="A20" s="24">
        <v>15</v>
      </c>
      <c r="B20" s="25" t="s">
        <v>51</v>
      </c>
      <c r="C20" s="29">
        <v>-41241057</v>
      </c>
      <c r="D20" s="29"/>
      <c r="E20" s="29">
        <f>SUM(C20:D20)</f>
        <v>-41241057</v>
      </c>
    </row>
    <row r="21" spans="1:5" x14ac:dyDescent="0.3">
      <c r="A21" s="24"/>
      <c r="B21" s="31" t="s">
        <v>21</v>
      </c>
      <c r="C21" s="32">
        <f>SUM(C6:C20)</f>
        <v>-213061123</v>
      </c>
      <c r="D21" s="32">
        <f>SUM(D6:D20)</f>
        <v>-19987454</v>
      </c>
      <c r="E21" s="32">
        <f>SUM(E6:E20)</f>
        <v>-233048577</v>
      </c>
    </row>
    <row r="22" spans="1:5" x14ac:dyDescent="0.3">
      <c r="A22" s="1"/>
      <c r="B22" s="9"/>
      <c r="C22" s="7"/>
      <c r="D22" s="7"/>
      <c r="E22" s="7"/>
    </row>
    <row r="23" spans="1:5" x14ac:dyDescent="0.3">
      <c r="A23" s="1"/>
      <c r="B23" s="12" t="s">
        <v>22</v>
      </c>
      <c r="C23" s="7"/>
      <c r="D23" s="7"/>
      <c r="E23" s="7"/>
    </row>
  </sheetData>
  <mergeCells count="6">
    <mergeCell ref="A1:E1"/>
    <mergeCell ref="A3:A5"/>
    <mergeCell ref="B3:B5"/>
    <mergeCell ref="E3:E5"/>
    <mergeCell ref="C4:C5"/>
    <mergeCell ref="D4:D5"/>
  </mergeCells>
  <conditionalFormatting sqref="E3 B21:B22">
    <cfRule type="cellIs" priority="4" operator="lessThanOrEqual">
      <formula>0</formula>
    </cfRule>
  </conditionalFormatting>
  <conditionalFormatting sqref="E6:E19">
    <cfRule type="cellIs" dxfId="3" priority="5" operator="lessThanOrEqual">
      <formula>#REF!</formula>
    </cfRule>
  </conditionalFormatting>
  <conditionalFormatting sqref="C21:E23">
    <cfRule type="cellIs" priority="7" operator="lessThanOrEqual">
      <formula>0</formula>
    </cfRule>
  </conditionalFormatting>
  <conditionalFormatting sqref="B23">
    <cfRule type="cellIs" priority="6" operator="lessThanOrEqual">
      <formula>#REF!</formula>
    </cfRule>
    <cfRule type="cellIs" dxfId="2" priority="8" operator="lessThanOrEqual">
      <formula>#REF!</formula>
    </cfRule>
  </conditionalFormatting>
  <conditionalFormatting sqref="E20">
    <cfRule type="cellIs" dxfId="1" priority="3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0" priority="2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МФО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Алия Жумановна Алибаева</cp:lastModifiedBy>
  <cp:lastPrinted>2021-12-14T09:35:43Z</cp:lastPrinted>
  <dcterms:created xsi:type="dcterms:W3CDTF">2020-08-14T05:30:27Z</dcterms:created>
  <dcterms:modified xsi:type="dcterms:W3CDTF">2022-03-14T05:50:49Z</dcterms:modified>
</cp:coreProperties>
</file>